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G27" i="1" s="1"/>
  <c r="H27" i="1" s="1"/>
  <c r="F11" i="1"/>
  <c r="G11" i="1" s="1"/>
  <c r="H11" i="1" s="1"/>
  <c r="F14" i="1"/>
  <c r="G14" i="1" s="1"/>
  <c r="H14" i="1" s="1"/>
  <c r="F4" i="1" l="1"/>
  <c r="G4" i="1" s="1"/>
  <c r="H4" i="1" s="1"/>
  <c r="F5" i="1"/>
  <c r="G5" i="1" s="1"/>
  <c r="H5" i="1" s="1"/>
  <c r="F6" i="1"/>
  <c r="G6" i="1" s="1"/>
  <c r="H6" i="1" s="1"/>
  <c r="F7" i="1"/>
  <c r="G7" i="1" s="1"/>
  <c r="H7" i="1" s="1"/>
  <c r="F8" i="1"/>
  <c r="G8" i="1" s="1"/>
  <c r="H8" i="1" s="1"/>
  <c r="F9" i="1"/>
  <c r="G9" i="1" s="1"/>
  <c r="H9" i="1" s="1"/>
  <c r="F10" i="1"/>
  <c r="G10" i="1" s="1"/>
  <c r="H10" i="1" s="1"/>
  <c r="F12" i="1"/>
  <c r="G12" i="1" s="1"/>
  <c r="H12" i="1" s="1"/>
  <c r="F13" i="1"/>
  <c r="G13" i="1" s="1"/>
  <c r="H13" i="1" s="1"/>
  <c r="F15" i="1"/>
  <c r="G15" i="1" s="1"/>
  <c r="H15" i="1" s="1"/>
  <c r="F17" i="1"/>
  <c r="F18" i="1"/>
  <c r="G18" i="1" s="1"/>
  <c r="H18" i="1" s="1"/>
  <c r="F19" i="1"/>
  <c r="G19" i="1" s="1"/>
  <c r="H19" i="1" s="1"/>
  <c r="F20" i="1"/>
  <c r="G20" i="1" s="1"/>
  <c r="H20" i="1" s="1"/>
  <c r="F21" i="1"/>
  <c r="G21" i="1" s="1"/>
  <c r="H21" i="1" s="1"/>
  <c r="F22" i="1"/>
  <c r="G22" i="1" s="1"/>
  <c r="H22" i="1" s="1"/>
  <c r="F23" i="1"/>
  <c r="G23" i="1" s="1"/>
  <c r="H23" i="1" s="1"/>
  <c r="F24" i="1"/>
  <c r="G24" i="1" s="1"/>
  <c r="H24" i="1" s="1"/>
  <c r="F25" i="1"/>
  <c r="G25" i="1" s="1"/>
  <c r="H25" i="1" s="1"/>
  <c r="F26" i="1"/>
  <c r="G26" i="1" s="1"/>
  <c r="H26" i="1" s="1"/>
  <c r="F28" i="1"/>
  <c r="G28" i="1" s="1"/>
  <c r="H28" i="1" s="1"/>
  <c r="F29" i="1"/>
  <c r="G29" i="1" s="1"/>
  <c r="H29" i="1" s="1"/>
  <c r="F3" i="1"/>
  <c r="F16" i="1" l="1"/>
  <c r="G3" i="1"/>
  <c r="F30" i="1"/>
  <c r="G17" i="1"/>
  <c r="G30" i="1" l="1"/>
  <c r="H17" i="1"/>
  <c r="H30" i="1" s="1"/>
  <c r="H3" i="1"/>
  <c r="H16" i="1" s="1"/>
  <c r="G16" i="1"/>
</calcChain>
</file>

<file path=xl/sharedStrings.xml><?xml version="1.0" encoding="utf-8"?>
<sst xmlns="http://schemas.openxmlformats.org/spreadsheetml/2006/main" count="41" uniqueCount="27">
  <si>
    <t>SPI</t>
  </si>
  <si>
    <t>AOI</t>
  </si>
  <si>
    <t>Scan</t>
  </si>
  <si>
    <t>CMC</t>
  </si>
  <si>
    <t>LCD</t>
  </si>
  <si>
    <t>PC</t>
  </si>
  <si>
    <t>Station</t>
  </si>
  <si>
    <t>item</t>
  </si>
  <si>
    <t>Equipment</t>
  </si>
  <si>
    <t>Load PCB</t>
  </si>
  <si>
    <t>Conveyor</t>
  </si>
  <si>
    <t>Solder printer</t>
  </si>
  <si>
    <t>Reflow</t>
  </si>
  <si>
    <t>Ion fan</t>
  </si>
  <si>
    <t>Qty</t>
  </si>
  <si>
    <t>Power
(kwh)</t>
  </si>
  <si>
    <t>SMT use electric power</t>
  </si>
  <si>
    <t>SMT-Bottom side</t>
  </si>
  <si>
    <t>SMT-Top</t>
  </si>
  <si>
    <t>Power
(kwh/equipment)</t>
  </si>
  <si>
    <t>SMT High speed machine</t>
  </si>
  <si>
    <t>SMT Multi-function machine</t>
  </si>
  <si>
    <t>Power/day
(kwh)</t>
  </si>
  <si>
    <t>Power/Month
(kwh)</t>
  </si>
  <si>
    <t>Note</t>
  </si>
  <si>
    <t>SMT 24/24
Every month maintenance of machinery one time 0.5day.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</si>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</sst>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3" sqref="I3:I29"/>
    </sheetView>
  </sheetViews>
  <sheetFormatPr defaultRowHeight="14.4" x14ac:dyDescent="0.3"/>
  <cols>
    <col min="1" max="1" width="12.88671875" customWidth="1"/>
    <col min="2" max="2" width="6.44140625" customWidth="1"/>
    <col min="3" max="3" width="24.5546875" style="10" customWidth="1"/>
    <col min="4" max="4" width="13.88671875" customWidth="1"/>
    <col min="5" max="5" width="20.44140625" style="1" customWidth="1"/>
    <col min="6" max="9" width="22.5546875" customWidth="1"/>
  </cols>
  <sheetData>
    <row r="1" spans="1:9" ht="24" customHeight="1" x14ac:dyDescent="0.3">
      <c r="A1" s="19" t="s">
        <v>16</v>
      </c>
      <c r="B1" s="19"/>
      <c r="C1" s="19"/>
      <c r="D1" s="19"/>
      <c r="E1" s="19"/>
      <c r="F1" s="19"/>
    </row>
    <row r="2" spans="1:9" ht="40.5" customHeight="1" x14ac:dyDescent="0.3">
      <c r="A2" s="2" t="s">
        <v>6</v>
      </c>
      <c r="B2" s="2" t="s">
        <v>7</v>
      </c>
      <c r="C2" s="5" t="s">
        <v>8</v>
      </c>
      <c r="D2" s="2" t="s">
        <v>14</v>
      </c>
      <c r="E2" s="2" t="s">
        <v>19</v>
      </c>
      <c r="F2" s="2" t="s">
        <v>15</v>
      </c>
      <c r="G2" s="2" t="s">
        <v>22</v>
      </c>
      <c r="H2" s="2" t="s">
        <v>23</v>
      </c>
      <c r="I2" s="2" t="s">
        <v>24</v>
      </c>
    </row>
    <row r="3" spans="1:9" ht="17.25" customHeight="1" x14ac:dyDescent="0.3">
      <c r="A3" s="20" t="s">
        <v>17</v>
      </c>
      <c r="B3" s="3">
        <v>1</v>
      </c>
      <c r="C3" s="6" t="s">
        <v>9</v>
      </c>
      <c r="D3" s="11">
        <v>1</v>
      </c>
      <c r="E3" s="11">
        <v>0.03</v>
      </c>
      <c r="F3" s="11">
        <f>D3*E3</f>
        <v>0.03</v>
      </c>
      <c r="G3" s="11">
        <f>F3*24</f>
        <v>0.72</v>
      </c>
      <c r="H3" s="11">
        <f>G3*29.5</f>
        <v>21.24</v>
      </c>
      <c r="I3" s="24" t="s">
        <v>25</v>
      </c>
    </row>
    <row r="4" spans="1:9" ht="17.25" customHeight="1" x14ac:dyDescent="0.3">
      <c r="A4" s="21"/>
      <c r="B4" s="3">
        <v>2</v>
      </c>
      <c r="C4" s="6" t="s">
        <v>10</v>
      </c>
      <c r="D4" s="11">
        <v>11</v>
      </c>
      <c r="E4" s="11">
        <v>1.4999999999999999E-2</v>
      </c>
      <c r="F4" s="11">
        <f t="shared" ref="F4:F29" si="0">D4*E4</f>
        <v>0.16499999999999998</v>
      </c>
      <c r="G4" s="11">
        <f t="shared" ref="G4:G29" si="1">F4*24</f>
        <v>3.9599999999999995</v>
      </c>
      <c r="H4" s="11">
        <f t="shared" ref="H4:H29" si="2">G4*29.5</f>
        <v>116.81999999999998</v>
      </c>
      <c r="I4" s="25"/>
    </row>
    <row r="5" spans="1:9" ht="17.25" customHeight="1" x14ac:dyDescent="0.3">
      <c r="A5" s="21"/>
      <c r="B5" s="3">
        <v>3</v>
      </c>
      <c r="C5" s="6" t="s">
        <v>0</v>
      </c>
      <c r="D5" s="11">
        <v>1</v>
      </c>
      <c r="E5" s="11">
        <v>0.27</v>
      </c>
      <c r="F5" s="11">
        <f t="shared" si="0"/>
        <v>0.27</v>
      </c>
      <c r="G5" s="11">
        <f t="shared" si="1"/>
        <v>6.48</v>
      </c>
      <c r="H5" s="11">
        <f t="shared" si="2"/>
        <v>191.16000000000003</v>
      </c>
      <c r="I5" s="25"/>
    </row>
    <row r="6" spans="1:9" ht="17.25" customHeight="1" x14ac:dyDescent="0.3">
      <c r="A6" s="21"/>
      <c r="B6" s="3">
        <v>4</v>
      </c>
      <c r="C6" s="6" t="s">
        <v>11</v>
      </c>
      <c r="D6" s="11">
        <v>1</v>
      </c>
      <c r="E6" s="11">
        <v>2.2999999999999998</v>
      </c>
      <c r="F6" s="11">
        <f t="shared" si="0"/>
        <v>2.2999999999999998</v>
      </c>
      <c r="G6" s="11">
        <f t="shared" si="1"/>
        <v>55.199999999999996</v>
      </c>
      <c r="H6" s="11">
        <f t="shared" si="2"/>
        <v>1628.3999999999999</v>
      </c>
      <c r="I6" s="25"/>
    </row>
    <row r="7" spans="1:9" ht="17.25" customHeight="1" x14ac:dyDescent="0.3">
      <c r="A7" s="21"/>
      <c r="B7" s="3">
        <v>5</v>
      </c>
      <c r="C7" s="6" t="s">
        <v>20</v>
      </c>
      <c r="D7" s="11">
        <v>3</v>
      </c>
      <c r="E7" s="11">
        <v>3</v>
      </c>
      <c r="F7" s="11">
        <f t="shared" si="0"/>
        <v>9</v>
      </c>
      <c r="G7" s="11">
        <f t="shared" si="1"/>
        <v>216</v>
      </c>
      <c r="H7" s="11">
        <f t="shared" si="2"/>
        <v>6372</v>
      </c>
      <c r="I7" s="25"/>
    </row>
    <row r="8" spans="1:9" ht="17.25" customHeight="1" x14ac:dyDescent="0.3">
      <c r="A8" s="21"/>
      <c r="B8" s="3">
        <v>6</v>
      </c>
      <c r="C8" s="6" t="s">
        <v>21</v>
      </c>
      <c r="D8" s="11">
        <v>2</v>
      </c>
      <c r="E8" s="11">
        <v>3</v>
      </c>
      <c r="F8" s="11">
        <f t="shared" si="0"/>
        <v>6</v>
      </c>
      <c r="G8" s="11">
        <f t="shared" si="1"/>
        <v>144</v>
      </c>
      <c r="H8" s="11">
        <f t="shared" si="2"/>
        <v>4248</v>
      </c>
      <c r="I8" s="25"/>
    </row>
    <row r="9" spans="1:9" ht="17.25" customHeight="1" x14ac:dyDescent="0.3">
      <c r="A9" s="21"/>
      <c r="B9" s="3">
        <v>7</v>
      </c>
      <c r="C9" s="6" t="s">
        <v>12</v>
      </c>
      <c r="D9" s="11">
        <v>1</v>
      </c>
      <c r="E9" s="11">
        <v>40</v>
      </c>
      <c r="F9" s="11">
        <f t="shared" si="0"/>
        <v>40</v>
      </c>
      <c r="G9" s="11">
        <f t="shared" si="1"/>
        <v>960</v>
      </c>
      <c r="H9" s="11">
        <f t="shared" si="2"/>
        <v>28320</v>
      </c>
      <c r="I9" s="25"/>
    </row>
    <row r="10" spans="1:9" ht="17.25" customHeight="1" x14ac:dyDescent="0.3">
      <c r="A10" s="21"/>
      <c r="B10" s="3">
        <v>8</v>
      </c>
      <c r="C10" s="6" t="s">
        <v>13</v>
      </c>
      <c r="D10" s="11">
        <v>1</v>
      </c>
      <c r="E10" s="11">
        <v>0.01</v>
      </c>
      <c r="F10" s="11">
        <f t="shared" si="0"/>
        <v>0.01</v>
      </c>
      <c r="G10" s="11">
        <f t="shared" si="1"/>
        <v>0.24</v>
      </c>
      <c r="H10" s="11">
        <f t="shared" si="2"/>
        <v>7.08</v>
      </c>
      <c r="I10" s="25"/>
    </row>
    <row r="11" spans="1:9" ht="17.25" customHeight="1" x14ac:dyDescent="0.3">
      <c r="A11" s="21"/>
      <c r="B11" s="3">
        <v>9</v>
      </c>
      <c r="C11" s="6" t="s">
        <v>4</v>
      </c>
      <c r="D11" s="11">
        <v>10</v>
      </c>
      <c r="E11" s="11">
        <v>0.03</v>
      </c>
      <c r="F11" s="11">
        <f t="shared" si="0"/>
        <v>0.3</v>
      </c>
      <c r="G11" s="11">
        <f t="shared" si="1"/>
        <v>7.1999999999999993</v>
      </c>
      <c r="H11" s="11">
        <f t="shared" si="2"/>
        <v>212.39999999999998</v>
      </c>
      <c r="I11" s="25"/>
    </row>
    <row r="12" spans="1:9" ht="17.25" customHeight="1" x14ac:dyDescent="0.3">
      <c r="A12" s="21"/>
      <c r="B12" s="3">
        <v>10</v>
      </c>
      <c r="C12" s="6" t="s">
        <v>5</v>
      </c>
      <c r="D12" s="11">
        <v>3</v>
      </c>
      <c r="E12" s="11">
        <v>0.2</v>
      </c>
      <c r="F12" s="11">
        <f t="shared" si="0"/>
        <v>0.60000000000000009</v>
      </c>
      <c r="G12" s="11">
        <f t="shared" si="1"/>
        <v>14.400000000000002</v>
      </c>
      <c r="H12" s="11">
        <f t="shared" si="2"/>
        <v>424.80000000000007</v>
      </c>
      <c r="I12" s="25"/>
    </row>
    <row r="13" spans="1:9" ht="17.25" customHeight="1" x14ac:dyDescent="0.3">
      <c r="A13" s="21"/>
      <c r="B13" s="3">
        <v>11</v>
      </c>
      <c r="C13" s="6" t="s">
        <v>3</v>
      </c>
      <c r="D13" s="11">
        <v>1</v>
      </c>
      <c r="E13" s="11">
        <v>0.06</v>
      </c>
      <c r="F13" s="11">
        <f t="shared" si="0"/>
        <v>0.06</v>
      </c>
      <c r="G13" s="11">
        <f t="shared" si="1"/>
        <v>1.44</v>
      </c>
      <c r="H13" s="11">
        <f t="shared" si="2"/>
        <v>42.48</v>
      </c>
      <c r="I13" s="25"/>
    </row>
    <row r="14" spans="1:9" ht="17.25" customHeight="1" x14ac:dyDescent="0.3">
      <c r="A14" s="21"/>
      <c r="B14" s="3">
        <v>12</v>
      </c>
      <c r="C14" s="6" t="s">
        <v>2</v>
      </c>
      <c r="D14" s="11">
        <v>1</v>
      </c>
      <c r="E14" s="11">
        <v>0.02</v>
      </c>
      <c r="F14" s="11">
        <f t="shared" si="0"/>
        <v>0.02</v>
      </c>
      <c r="G14" s="11">
        <f t="shared" si="1"/>
        <v>0.48</v>
      </c>
      <c r="H14" s="11">
        <f t="shared" si="2"/>
        <v>14.16</v>
      </c>
      <c r="I14" s="25"/>
    </row>
    <row r="15" spans="1:9" x14ac:dyDescent="0.3">
      <c r="A15" s="21"/>
      <c r="B15" s="3">
        <v>13</v>
      </c>
      <c r="C15" s="7" t="s">
        <v>1</v>
      </c>
      <c r="D15" s="12">
        <v>2</v>
      </c>
      <c r="E15" s="12">
        <v>3</v>
      </c>
      <c r="F15" s="11">
        <f t="shared" si="0"/>
        <v>6</v>
      </c>
      <c r="G15" s="11">
        <f t="shared" si="1"/>
        <v>144</v>
      </c>
      <c r="H15" s="11">
        <f t="shared" si="2"/>
        <v>4248</v>
      </c>
      <c r="I15" s="25"/>
    </row>
    <row r="16" spans="1:9" ht="18" x14ac:dyDescent="0.3">
      <c r="A16" s="16" t="s">
        <v>26</v>
      </c>
      <c r="B16" s="17"/>
      <c r="C16" s="17"/>
      <c r="D16" s="17"/>
      <c r="E16" s="18"/>
      <c r="F16" s="13">
        <f t="shared" ref="F16:H16" si="3">SUM(F3:F15)</f>
        <v>64.754999999999995</v>
      </c>
      <c r="G16" s="13">
        <f t="shared" si="3"/>
        <v>1554.1200000000003</v>
      </c>
      <c r="H16" s="14">
        <f t="shared" si="3"/>
        <v>45846.540000000008</v>
      </c>
      <c r="I16" s="25"/>
    </row>
    <row r="17" spans="1:9" x14ac:dyDescent="0.3">
      <c r="A17" s="22" t="s">
        <v>18</v>
      </c>
      <c r="B17" s="4">
        <v>1</v>
      </c>
      <c r="C17" s="8" t="s">
        <v>9</v>
      </c>
      <c r="D17" s="12">
        <v>1</v>
      </c>
      <c r="E17" s="11">
        <v>0.03</v>
      </c>
      <c r="F17" s="11">
        <f t="shared" si="0"/>
        <v>0.03</v>
      </c>
      <c r="G17" s="11">
        <f t="shared" si="1"/>
        <v>0.72</v>
      </c>
      <c r="H17" s="11">
        <f t="shared" si="2"/>
        <v>21.24</v>
      </c>
      <c r="I17" s="25"/>
    </row>
    <row r="18" spans="1:9" x14ac:dyDescent="0.3">
      <c r="A18" s="23"/>
      <c r="B18" s="4">
        <v>2</v>
      </c>
      <c r="C18" s="8" t="s">
        <v>10</v>
      </c>
      <c r="D18" s="12">
        <v>11</v>
      </c>
      <c r="E18" s="11">
        <v>1.4999999999999999E-2</v>
      </c>
      <c r="F18" s="11">
        <f t="shared" si="0"/>
        <v>0.16499999999999998</v>
      </c>
      <c r="G18" s="11">
        <f t="shared" si="1"/>
        <v>3.9599999999999995</v>
      </c>
      <c r="H18" s="11">
        <f t="shared" si="2"/>
        <v>116.81999999999998</v>
      </c>
      <c r="I18" s="25"/>
    </row>
    <row r="19" spans="1:9" x14ac:dyDescent="0.3">
      <c r="A19" s="23"/>
      <c r="B19" s="4">
        <v>3</v>
      </c>
      <c r="C19" s="8" t="s">
        <v>0</v>
      </c>
      <c r="D19" s="12">
        <v>1</v>
      </c>
      <c r="E19" s="11">
        <v>0.27</v>
      </c>
      <c r="F19" s="11">
        <f t="shared" si="0"/>
        <v>0.27</v>
      </c>
      <c r="G19" s="11">
        <f t="shared" si="1"/>
        <v>6.48</v>
      </c>
      <c r="H19" s="11">
        <f t="shared" si="2"/>
        <v>191.16000000000003</v>
      </c>
      <c r="I19" s="25"/>
    </row>
    <row r="20" spans="1:9" x14ac:dyDescent="0.3">
      <c r="A20" s="23"/>
      <c r="B20" s="4">
        <v>4</v>
      </c>
      <c r="C20" s="8" t="s">
        <v>11</v>
      </c>
      <c r="D20" s="12">
        <v>1</v>
      </c>
      <c r="E20" s="11">
        <v>2.2999999999999998</v>
      </c>
      <c r="F20" s="11">
        <f t="shared" si="0"/>
        <v>2.2999999999999998</v>
      </c>
      <c r="G20" s="11">
        <f t="shared" si="1"/>
        <v>55.199999999999996</v>
      </c>
      <c r="H20" s="11">
        <f t="shared" si="2"/>
        <v>1628.3999999999999</v>
      </c>
      <c r="I20" s="25"/>
    </row>
    <row r="21" spans="1:9" x14ac:dyDescent="0.3">
      <c r="A21" s="23"/>
      <c r="B21" s="4">
        <v>5</v>
      </c>
      <c r="C21" s="8" t="s">
        <v>20</v>
      </c>
      <c r="D21" s="12">
        <v>5</v>
      </c>
      <c r="E21" s="11">
        <v>3</v>
      </c>
      <c r="F21" s="11">
        <f t="shared" si="0"/>
        <v>15</v>
      </c>
      <c r="G21" s="11">
        <f t="shared" si="1"/>
        <v>360</v>
      </c>
      <c r="H21" s="11">
        <f t="shared" si="2"/>
        <v>10620</v>
      </c>
      <c r="I21" s="25"/>
    </row>
    <row r="22" spans="1:9" x14ac:dyDescent="0.3">
      <c r="A22" s="23"/>
      <c r="B22" s="4">
        <v>6</v>
      </c>
      <c r="C22" s="8" t="s">
        <v>21</v>
      </c>
      <c r="D22" s="12">
        <v>1</v>
      </c>
      <c r="E22" s="11">
        <v>3</v>
      </c>
      <c r="F22" s="11">
        <f t="shared" si="0"/>
        <v>3</v>
      </c>
      <c r="G22" s="11">
        <f t="shared" si="1"/>
        <v>72</v>
      </c>
      <c r="H22" s="11">
        <f t="shared" si="2"/>
        <v>2124</v>
      </c>
      <c r="I22" s="25"/>
    </row>
    <row r="23" spans="1:9" x14ac:dyDescent="0.3">
      <c r="A23" s="23"/>
      <c r="B23" s="4">
        <v>7</v>
      </c>
      <c r="C23" s="8" t="s">
        <v>12</v>
      </c>
      <c r="D23" s="12">
        <v>1</v>
      </c>
      <c r="E23" s="11">
        <v>40</v>
      </c>
      <c r="F23" s="11">
        <f t="shared" si="0"/>
        <v>40</v>
      </c>
      <c r="G23" s="11">
        <f t="shared" si="1"/>
        <v>960</v>
      </c>
      <c r="H23" s="11">
        <f t="shared" si="2"/>
        <v>28320</v>
      </c>
      <c r="I23" s="25"/>
    </row>
    <row r="24" spans="1:9" x14ac:dyDescent="0.3">
      <c r="A24" s="23"/>
      <c r="B24" s="4">
        <v>8</v>
      </c>
      <c r="C24" s="8" t="s">
        <v>13</v>
      </c>
      <c r="D24" s="12">
        <v>1</v>
      </c>
      <c r="E24" s="11">
        <v>0.01</v>
      </c>
      <c r="F24" s="11">
        <f t="shared" si="0"/>
        <v>0.01</v>
      </c>
      <c r="G24" s="11">
        <f t="shared" si="1"/>
        <v>0.24</v>
      </c>
      <c r="H24" s="11">
        <f t="shared" si="2"/>
        <v>7.08</v>
      </c>
      <c r="I24" s="25"/>
    </row>
    <row r="25" spans="1:9" x14ac:dyDescent="0.3">
      <c r="A25" s="23"/>
      <c r="B25" s="4">
        <v>9</v>
      </c>
      <c r="C25" s="8" t="s">
        <v>4</v>
      </c>
      <c r="D25" s="12">
        <v>9</v>
      </c>
      <c r="E25" s="11">
        <v>0.03</v>
      </c>
      <c r="F25" s="11">
        <f t="shared" si="0"/>
        <v>0.27</v>
      </c>
      <c r="G25" s="11">
        <f t="shared" si="1"/>
        <v>6.48</v>
      </c>
      <c r="H25" s="11">
        <f t="shared" si="2"/>
        <v>191.16000000000003</v>
      </c>
      <c r="I25" s="25"/>
    </row>
    <row r="26" spans="1:9" x14ac:dyDescent="0.3">
      <c r="A26" s="23"/>
      <c r="B26" s="4">
        <v>10</v>
      </c>
      <c r="C26" s="8" t="s">
        <v>5</v>
      </c>
      <c r="D26" s="12">
        <v>3</v>
      </c>
      <c r="E26" s="11">
        <v>0.2</v>
      </c>
      <c r="F26" s="11">
        <f t="shared" si="0"/>
        <v>0.60000000000000009</v>
      </c>
      <c r="G26" s="11">
        <f t="shared" si="1"/>
        <v>14.400000000000002</v>
      </c>
      <c r="H26" s="11">
        <f t="shared" si="2"/>
        <v>424.80000000000007</v>
      </c>
      <c r="I26" s="25"/>
    </row>
    <row r="27" spans="1:9" x14ac:dyDescent="0.3">
      <c r="A27" s="23"/>
      <c r="B27" s="4">
        <v>11</v>
      </c>
      <c r="C27" s="8" t="s">
        <v>3</v>
      </c>
      <c r="D27" s="12">
        <v>1</v>
      </c>
      <c r="E27" s="11">
        <v>0.02</v>
      </c>
      <c r="F27" s="11">
        <f t="shared" si="0"/>
        <v>0.02</v>
      </c>
      <c r="G27" s="11">
        <f t="shared" si="1"/>
        <v>0.48</v>
      </c>
      <c r="H27" s="11">
        <f t="shared" si="2"/>
        <v>14.16</v>
      </c>
      <c r="I27" s="25"/>
    </row>
    <row r="28" spans="1:9" x14ac:dyDescent="0.3">
      <c r="A28" s="23"/>
      <c r="B28" s="4">
        <v>12</v>
      </c>
      <c r="C28" s="8" t="s">
        <v>2</v>
      </c>
      <c r="D28" s="12">
        <v>1</v>
      </c>
      <c r="E28" s="11">
        <v>0.06</v>
      </c>
      <c r="F28" s="11">
        <f t="shared" si="0"/>
        <v>0.06</v>
      </c>
      <c r="G28" s="11">
        <f t="shared" si="1"/>
        <v>1.44</v>
      </c>
      <c r="H28" s="11">
        <f t="shared" si="2"/>
        <v>42.48</v>
      </c>
      <c r="I28" s="25"/>
    </row>
    <row r="29" spans="1:9" x14ac:dyDescent="0.3">
      <c r="A29" s="23"/>
      <c r="B29" s="4">
        <v>13</v>
      </c>
      <c r="C29" s="9" t="s">
        <v>1</v>
      </c>
      <c r="D29" s="12">
        <v>2</v>
      </c>
      <c r="E29" s="12">
        <v>3</v>
      </c>
      <c r="F29" s="11">
        <f t="shared" si="0"/>
        <v>6</v>
      </c>
      <c r="G29" s="11">
        <f t="shared" si="1"/>
        <v>144</v>
      </c>
      <c r="H29" s="11">
        <f t="shared" si="2"/>
        <v>4248</v>
      </c>
      <c r="I29" s="26"/>
    </row>
    <row r="30" spans="1:9" ht="18" x14ac:dyDescent="0.3">
      <c r="A30" s="16" t="s">
        <v>26</v>
      </c>
      <c r="B30" s="17"/>
      <c r="C30" s="17"/>
      <c r="D30" s="17"/>
      <c r="E30" s="18"/>
      <c r="F30" s="13">
        <f t="shared" ref="F30" si="4">SUM(F17:F29)</f>
        <v>67.725000000000009</v>
      </c>
      <c r="G30" s="13">
        <f t="shared" ref="G30" si="5">SUM(G17:G29)</f>
        <v>1625.4000000000003</v>
      </c>
      <c r="H30" s="14">
        <f t="shared" ref="H30" si="6">SUM(H17:H29)</f>
        <v>47949.30000000001</v>
      </c>
      <c r="I30" s="15"/>
    </row>
  </sheetData>
  <mergeCells count="6">
    <mergeCell ref="A30:E30"/>
    <mergeCell ref="A1:F1"/>
    <mergeCell ref="A3:A15"/>
    <mergeCell ref="A17:A29"/>
    <mergeCell ref="I3:I29"/>
    <mergeCell ref="A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2023-07-22T08:49:56Z</dcterms:modified>
</cp:coreProperties>
</file>